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/>
  <mc:AlternateContent xmlns:mc="http://schemas.openxmlformats.org/markup-compatibility/2006">
    <mc:Choice Requires="x15">
      <x15ac:absPath xmlns:x15ac="http://schemas.microsoft.com/office/spreadsheetml/2010/11/ac" url="/Users/GarryStephens/Downloads/"/>
    </mc:Choice>
  </mc:AlternateContent>
  <bookViews>
    <workbookView xWindow="0" yWindow="460" windowWidth="28800" windowHeight="15980"/>
  </bookViews>
  <sheets>
    <sheet name="Table 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" l="1"/>
  <c r="G54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7" i="1"/>
</calcChain>
</file>

<file path=xl/sharedStrings.xml><?xml version="1.0" encoding="utf-8"?>
<sst xmlns="http://schemas.openxmlformats.org/spreadsheetml/2006/main" count="224" uniqueCount="94">
  <si>
    <r>
      <rPr>
        <sz val="11"/>
        <color rgb="FF404040"/>
        <rFont val="Calibri"/>
        <family val="2"/>
      </rPr>
      <t>Brush Management</t>
    </r>
  </si>
  <si>
    <r>
      <rPr>
        <sz val="11"/>
        <color rgb="FF404040"/>
        <rFont val="Calibri"/>
        <family val="2"/>
      </rPr>
      <t>Ac</t>
    </r>
  </si>
  <si>
    <r>
      <rPr>
        <sz val="11"/>
        <color rgb="FF404040"/>
        <rFont val="Calibri"/>
        <family val="2"/>
      </rPr>
      <t>Chemical Broadcast Tebuthiuron 1.0 lb Rate</t>
    </r>
  </si>
  <si>
    <r>
      <rPr>
        <sz val="11"/>
        <color rgb="FF404040"/>
        <rFont val="Calibri"/>
        <family val="2"/>
      </rPr>
      <t>HU-Chemical Broadcast Tebuthiuron 1.0 lb Rate</t>
    </r>
  </si>
  <si>
    <r>
      <rPr>
        <sz val="11"/>
        <color rgb="FF404040"/>
        <rFont val="Calibri"/>
        <family val="2"/>
      </rPr>
      <t>Chemical Broadcast Tebuthiuron 2.0 lb Rate</t>
    </r>
  </si>
  <si>
    <r>
      <rPr>
        <sz val="11"/>
        <color rgb="FF404040"/>
        <rFont val="Calibri"/>
        <family val="2"/>
      </rPr>
      <t>HU-Chemical Broadcast Tebuthiuron 2.0 lb Rate</t>
    </r>
  </si>
  <si>
    <r>
      <rPr>
        <sz val="11"/>
        <color rgb="FF404040"/>
        <rFont val="Calibri"/>
        <family val="2"/>
      </rPr>
      <t>Chemical Treatment, Broadcast, Aerial or Ground</t>
    </r>
  </si>
  <si>
    <r>
      <rPr>
        <sz val="11"/>
        <color rgb="FF404040"/>
        <rFont val="Calibri"/>
        <family val="2"/>
      </rPr>
      <t>HU-Chemical Treatment, Broadcast, Aerial or Ground</t>
    </r>
  </si>
  <si>
    <r>
      <rPr>
        <sz val="11"/>
        <color rgb="FF404040"/>
        <rFont val="Calibri"/>
        <family val="2"/>
      </rPr>
      <t>Individual Plant Treatment High 201-400 Plants per Acre</t>
    </r>
  </si>
  <si>
    <r>
      <rPr>
        <sz val="11"/>
        <color rgb="FF404040"/>
        <rFont val="Calibri"/>
        <family val="2"/>
      </rPr>
      <t>HU-Individual Plant Treatment High 201-400 Plants per Acre</t>
    </r>
  </si>
  <si>
    <r>
      <rPr>
        <sz val="11"/>
        <color rgb="FF404040"/>
        <rFont val="Calibri"/>
        <family val="2"/>
      </rPr>
      <t>Individual Plant Treatment Low 50-200 Plant per Acre</t>
    </r>
  </si>
  <si>
    <r>
      <rPr>
        <sz val="11"/>
        <color rgb="FF404040"/>
        <rFont val="Calibri"/>
        <family val="2"/>
      </rPr>
      <t>HU-Individual Plant Treatment Low 50-200 Plant per Acre</t>
    </r>
  </si>
  <si>
    <r>
      <rPr>
        <sz val="11"/>
        <color rgb="FF404040"/>
        <rFont val="Calibri"/>
        <family val="2"/>
      </rPr>
      <t>Mechanical Treatment for &gt;51% Canopy Cover</t>
    </r>
  </si>
  <si>
    <r>
      <rPr>
        <sz val="11"/>
        <color rgb="FF404040"/>
        <rFont val="Calibri"/>
        <family val="2"/>
      </rPr>
      <t>HU-Mechanical Treatment for &gt;51% Canopy Cover</t>
    </r>
  </si>
  <si>
    <r>
      <rPr>
        <sz val="11"/>
        <color rgb="FF404040"/>
        <rFont val="Calibri"/>
        <family val="2"/>
      </rPr>
      <t>Mechanical Treatment for 11-30% Canopy Cover</t>
    </r>
  </si>
  <si>
    <r>
      <rPr>
        <sz val="11"/>
        <color rgb="FF404040"/>
        <rFont val="Calibri"/>
        <family val="2"/>
      </rPr>
      <t>HU-Mechanical Treatment for 11-30% Canopy Cover</t>
    </r>
  </si>
  <si>
    <r>
      <rPr>
        <sz val="11"/>
        <color rgb="FF404040"/>
        <rFont val="Calibri"/>
        <family val="2"/>
      </rPr>
      <t>Mechanical Treatment for 31-50% Canopy Cover</t>
    </r>
  </si>
  <si>
    <r>
      <rPr>
        <sz val="11"/>
        <color rgb="FF404040"/>
        <rFont val="Calibri"/>
        <family val="2"/>
      </rPr>
      <t>HU-Mechanical Treatment for 31-50% Canopy Cover</t>
    </r>
  </si>
  <si>
    <r>
      <rPr>
        <sz val="11"/>
        <color rgb="FF404040"/>
        <rFont val="Calibri"/>
        <family val="2"/>
      </rPr>
      <t>Herbaceous Weed Treatment</t>
    </r>
  </si>
  <si>
    <r>
      <rPr>
        <sz val="11"/>
        <color rgb="FF404040"/>
        <rFont val="Calibri"/>
        <family val="2"/>
      </rPr>
      <t>Chemical application by any method</t>
    </r>
  </si>
  <si>
    <r>
      <rPr>
        <sz val="11"/>
        <color rgb="FF404040"/>
        <rFont val="Calibri"/>
        <family val="2"/>
      </rPr>
      <t>HU-Chemical application by any method</t>
    </r>
  </si>
  <si>
    <r>
      <rPr>
        <sz val="11"/>
        <color rgb="FF404040"/>
        <rFont val="Calibri"/>
        <family val="2"/>
      </rPr>
      <t>Ft</t>
    </r>
  </si>
  <si>
    <r>
      <rPr>
        <sz val="11"/>
        <color rgb="FF404040"/>
        <rFont val="Calibri"/>
        <family val="2"/>
      </rPr>
      <t>Prescribed Burning</t>
    </r>
  </si>
  <si>
    <r>
      <rPr>
        <sz val="11"/>
        <color rgb="FF404040"/>
        <rFont val="Calibri"/>
        <family val="2"/>
      </rPr>
      <t>Non-Volatile Fuel</t>
    </r>
  </si>
  <si>
    <r>
      <rPr>
        <sz val="11"/>
        <color rgb="FF404040"/>
        <rFont val="Calibri"/>
        <family val="2"/>
      </rPr>
      <t>HU-Non-Volatile Fuel</t>
    </r>
  </si>
  <si>
    <r>
      <rPr>
        <sz val="11"/>
        <color rgb="FF404040"/>
        <rFont val="Calibri"/>
        <family val="2"/>
      </rPr>
      <t>CuYd</t>
    </r>
  </si>
  <si>
    <r>
      <rPr>
        <sz val="11"/>
        <color rgb="FF404040"/>
        <rFont val="Calibri"/>
        <family val="2"/>
      </rPr>
      <t>Fence</t>
    </r>
  </si>
  <si>
    <r>
      <rPr>
        <sz val="11"/>
        <color rgb="FF404040"/>
        <rFont val="Calibri"/>
        <family val="2"/>
      </rPr>
      <t>Electric</t>
    </r>
  </si>
  <si>
    <r>
      <rPr>
        <sz val="11"/>
        <color rgb="FF404040"/>
        <rFont val="Calibri"/>
        <family val="2"/>
      </rPr>
      <t>HU-Electric</t>
    </r>
  </si>
  <si>
    <r>
      <rPr>
        <sz val="11"/>
        <color rgb="FF404040"/>
        <rFont val="Calibri"/>
        <family val="2"/>
      </rPr>
      <t>Level Non-Rocky</t>
    </r>
  </si>
  <si>
    <r>
      <rPr>
        <sz val="11"/>
        <color rgb="FF404040"/>
        <rFont val="Calibri"/>
        <family val="2"/>
      </rPr>
      <t>HU-Level Non-Rocky</t>
    </r>
  </si>
  <si>
    <r>
      <rPr>
        <sz val="11"/>
        <color rgb="FF404040"/>
        <rFont val="Calibri"/>
        <family val="2"/>
      </rPr>
      <t>Firebreak</t>
    </r>
  </si>
  <si>
    <r>
      <rPr>
        <sz val="11"/>
        <color rgb="FF404040"/>
        <rFont val="Calibri"/>
        <family val="2"/>
      </rPr>
      <t>Constructed - Slight Slopes with Light Equipment</t>
    </r>
  </si>
  <si>
    <r>
      <rPr>
        <sz val="11"/>
        <color rgb="FF404040"/>
        <rFont val="Calibri"/>
        <family val="2"/>
      </rPr>
      <t>HU-Constructed - Slight Slopes with Light Equipment</t>
    </r>
  </si>
  <si>
    <r>
      <rPr>
        <sz val="11"/>
        <color rgb="FF404040"/>
        <rFont val="Calibri"/>
        <family val="2"/>
      </rPr>
      <t>Re-Construct Firebreaks where prior firebreaks existed and they are not useable</t>
    </r>
  </si>
  <si>
    <r>
      <rPr>
        <sz val="11"/>
        <color rgb="FF404040"/>
        <rFont val="Calibri"/>
        <family val="2"/>
      </rPr>
      <t>HU-Re-Construct Firebreaks where prior firebreaks existed and they are not useable</t>
    </r>
  </si>
  <si>
    <r>
      <rPr>
        <sz val="11"/>
        <color rgb="FF404040"/>
        <rFont val="Calibri"/>
        <family val="2"/>
      </rPr>
      <t>Vegetated, permanent firebreak</t>
    </r>
  </si>
  <si>
    <r>
      <rPr>
        <sz val="11"/>
        <color rgb="FF404040"/>
        <rFont val="Calibri"/>
        <family val="2"/>
      </rPr>
      <t>HU-Vegetated, permanent firebreak</t>
    </r>
  </si>
  <si>
    <r>
      <rPr>
        <sz val="11"/>
        <color rgb="FF404040"/>
        <rFont val="Calibri"/>
        <family val="2"/>
      </rPr>
      <t>Wildlife Habitat Planting</t>
    </r>
  </si>
  <si>
    <r>
      <rPr>
        <sz val="11"/>
        <color rgb="FF404040"/>
        <rFont val="Calibri"/>
        <family val="2"/>
      </rPr>
      <t>High Species Diversity on Cropland with Foregone Income</t>
    </r>
  </si>
  <si>
    <r>
      <rPr>
        <sz val="11"/>
        <color rgb="FF404040"/>
        <rFont val="Calibri"/>
        <family val="2"/>
      </rPr>
      <t>HU-High Species Diversity on Cropland with Foregone Income</t>
    </r>
  </si>
  <si>
    <r>
      <rPr>
        <sz val="11"/>
        <color rgb="FF404040"/>
        <rFont val="Calibri"/>
        <family val="2"/>
      </rPr>
      <t>High Species Diversity on Fallow or Non-Cropland, no Foregone Income</t>
    </r>
  </si>
  <si>
    <r>
      <rPr>
        <sz val="11"/>
        <color rgb="FF404040"/>
        <rFont val="Calibri"/>
        <family val="2"/>
      </rPr>
      <t>HU-High Species Diversity on Fallow or Non-Cropland, no Foregone Income</t>
    </r>
  </si>
  <si>
    <r>
      <rPr>
        <sz val="11"/>
        <color rgb="FF404040"/>
        <rFont val="Calibri"/>
        <family val="2"/>
      </rPr>
      <t>Low Species Diversity on Cropland with Foregone Income</t>
    </r>
  </si>
  <si>
    <r>
      <rPr>
        <sz val="11"/>
        <color rgb="FF404040"/>
        <rFont val="Calibri"/>
        <family val="2"/>
      </rPr>
      <t>HU-Low Species Diversity on Cropland with Foregone Income</t>
    </r>
  </si>
  <si>
    <r>
      <rPr>
        <sz val="11"/>
        <color rgb="FF404040"/>
        <rFont val="Calibri"/>
        <family val="2"/>
      </rPr>
      <t>Low Species Diversity on Non-Cropland, no Foregone Income</t>
    </r>
  </si>
  <si>
    <r>
      <rPr>
        <sz val="11"/>
        <color rgb="FF404040"/>
        <rFont val="Calibri"/>
        <family val="2"/>
      </rPr>
      <t>HU-Low Species Diversity on Non-Cropland, no Foregone Income</t>
    </r>
  </si>
  <si>
    <r>
      <rPr>
        <sz val="11"/>
        <color rgb="FF404040"/>
        <rFont val="Calibri"/>
        <family val="2"/>
      </rPr>
      <t>Prescribed Grazing</t>
    </r>
  </si>
  <si>
    <r>
      <rPr>
        <sz val="11"/>
        <color rgb="FF404040"/>
        <rFont val="Calibri"/>
        <family val="2"/>
      </rPr>
      <t>Intensive</t>
    </r>
  </si>
  <si>
    <r>
      <rPr>
        <sz val="11"/>
        <color rgb="FF404040"/>
        <rFont val="Calibri"/>
        <family val="2"/>
      </rPr>
      <t>HU-Intensive</t>
    </r>
  </si>
  <si>
    <r>
      <rPr>
        <sz val="11"/>
        <color rgb="FF404040"/>
        <rFont val="Calibri"/>
        <family val="2"/>
      </rPr>
      <t>Range Deferment</t>
    </r>
  </si>
  <si>
    <r>
      <rPr>
        <sz val="11"/>
        <color rgb="FF404040"/>
        <rFont val="Calibri"/>
        <family val="2"/>
      </rPr>
      <t>HU-Range Deferment</t>
    </r>
  </si>
  <si>
    <r>
      <rPr>
        <sz val="11"/>
        <color rgb="FF404040"/>
        <rFont val="Calibri"/>
        <family val="2"/>
      </rPr>
      <t>Standard</t>
    </r>
  </si>
  <si>
    <r>
      <rPr>
        <sz val="11"/>
        <color rgb="FF404040"/>
        <rFont val="Calibri"/>
        <family val="2"/>
      </rPr>
      <t>HU-Standard</t>
    </r>
  </si>
  <si>
    <r>
      <rPr>
        <sz val="11"/>
        <color rgb="FF404040"/>
        <rFont val="Calibri"/>
        <family val="2"/>
      </rPr>
      <t>Range Planting</t>
    </r>
  </si>
  <si>
    <r>
      <rPr>
        <sz val="11"/>
        <color rgb="FF404040"/>
        <rFont val="Calibri"/>
        <family val="2"/>
      </rPr>
      <t>Cropland to Grassland, Standard Prep</t>
    </r>
  </si>
  <si>
    <r>
      <rPr>
        <sz val="11"/>
        <color rgb="FF404040"/>
        <rFont val="Calibri"/>
        <family val="2"/>
      </rPr>
      <t>HU-Cropland to Grassland, Standard Prep</t>
    </r>
  </si>
  <si>
    <r>
      <rPr>
        <sz val="11"/>
        <color rgb="FF404040"/>
        <rFont val="Calibri"/>
        <family val="2"/>
      </rPr>
      <t>Highly Diverse Mixtures of Native Plants</t>
    </r>
  </si>
  <si>
    <r>
      <rPr>
        <sz val="11"/>
        <color rgb="FF404040"/>
        <rFont val="Calibri"/>
        <family val="2"/>
      </rPr>
      <t>HU-Highly Diverse Mixtures of Native Plants</t>
    </r>
  </si>
  <si>
    <r>
      <rPr>
        <sz val="11"/>
        <color rgb="FF404040"/>
        <rFont val="Calibri"/>
        <family val="2"/>
      </rPr>
      <t>Native Plants with Standard Seedbed Preparation</t>
    </r>
  </si>
  <si>
    <r>
      <rPr>
        <sz val="11"/>
        <color rgb="FF404040"/>
        <rFont val="Calibri"/>
        <family val="2"/>
      </rPr>
      <t>HU-Native Plants with Standard Seedbed Preparation</t>
    </r>
  </si>
  <si>
    <r>
      <rPr>
        <sz val="11"/>
        <color rgb="FF404040"/>
        <rFont val="Calibri"/>
        <family val="2"/>
      </rPr>
      <t>Wetland Wildlife Habitat Management</t>
    </r>
  </si>
  <si>
    <r>
      <rPr>
        <sz val="11"/>
        <color rgb="FF404040"/>
        <rFont val="Calibri"/>
        <family val="2"/>
      </rPr>
      <t>Monitoring, management, high intensity</t>
    </r>
  </si>
  <si>
    <r>
      <rPr>
        <sz val="11"/>
        <color rgb="FF404040"/>
        <rFont val="Calibri"/>
        <family val="2"/>
      </rPr>
      <t>HU-Monitoring, management, high intensity</t>
    </r>
  </si>
  <si>
    <r>
      <rPr>
        <sz val="11"/>
        <color rgb="FF404040"/>
        <rFont val="Calibri"/>
        <family val="2"/>
      </rPr>
      <t>Upland Wildlife Habitat Management</t>
    </r>
  </si>
  <si>
    <r>
      <rPr>
        <sz val="11"/>
        <color rgb="FF404040"/>
        <rFont val="Calibri"/>
        <family val="2"/>
      </rPr>
      <t>Habitat Creation - High Intensity</t>
    </r>
  </si>
  <si>
    <r>
      <rPr>
        <sz val="11"/>
        <color rgb="FF404040"/>
        <rFont val="Calibri"/>
        <family val="2"/>
      </rPr>
      <t>HU-Habitat Creation - High Intensity</t>
    </r>
  </si>
  <si>
    <r>
      <rPr>
        <sz val="11"/>
        <color rgb="FF404040"/>
        <rFont val="Calibri"/>
        <family val="2"/>
      </rPr>
      <t>Habitat Creation - Low Intensity</t>
    </r>
  </si>
  <si>
    <r>
      <rPr>
        <sz val="11"/>
        <color rgb="FF404040"/>
        <rFont val="Calibri"/>
        <family val="2"/>
      </rPr>
      <t>HU-Habitat Creation - Low Intensity</t>
    </r>
  </si>
  <si>
    <r>
      <rPr>
        <sz val="11"/>
        <color rgb="FF404040"/>
        <rFont val="Calibri"/>
        <family val="2"/>
      </rPr>
      <t>Habitat Management - Grazed</t>
    </r>
  </si>
  <si>
    <r>
      <rPr>
        <sz val="11"/>
        <color rgb="FF404040"/>
        <rFont val="Calibri"/>
        <family val="2"/>
      </rPr>
      <t>HU-Habitat Management - Grazed</t>
    </r>
  </si>
  <si>
    <r>
      <rPr>
        <sz val="11"/>
        <color rgb="FF404040"/>
        <rFont val="Calibri"/>
        <family val="2"/>
      </rPr>
      <t>Habitat Management - Non-Grazed</t>
    </r>
  </si>
  <si>
    <r>
      <rPr>
        <sz val="11"/>
        <color rgb="FF404040"/>
        <rFont val="Calibri"/>
        <family val="2"/>
      </rPr>
      <t>HU-Habitat Management - Non-Grazed</t>
    </r>
  </si>
  <si>
    <r>
      <rPr>
        <sz val="11"/>
        <color rgb="FF404040"/>
        <rFont val="Calibri"/>
        <family val="2"/>
      </rPr>
      <t>Management of Mid-Successional Habitat Conditions</t>
    </r>
  </si>
  <si>
    <r>
      <rPr>
        <sz val="11"/>
        <color rgb="FF404040"/>
        <rFont val="Calibri"/>
        <family val="2"/>
      </rPr>
      <t>HU-Management of Mid-Successional Habitat Conditions</t>
    </r>
  </si>
  <si>
    <r>
      <rPr>
        <sz val="11"/>
        <color rgb="FF404040"/>
        <rFont val="Calibri"/>
        <family val="2"/>
      </rPr>
      <t>Songbird Habitat Management</t>
    </r>
  </si>
  <si>
    <r>
      <rPr>
        <sz val="11"/>
        <color rgb="FF404040"/>
        <rFont val="Calibri"/>
        <family val="2"/>
      </rPr>
      <t>HU-Songbird Habitat Management</t>
    </r>
  </si>
  <si>
    <r>
      <rPr>
        <sz val="11"/>
        <color rgb="FF404040"/>
        <rFont val="Calibri"/>
        <family val="2"/>
      </rPr>
      <t>Wetland Restoration</t>
    </r>
  </si>
  <si>
    <r>
      <rPr>
        <sz val="11"/>
        <color rgb="FF404040"/>
        <rFont val="Calibri"/>
        <family val="2"/>
      </rPr>
      <t>Depression or Playa wetland restoration, CY units</t>
    </r>
  </si>
  <si>
    <r>
      <rPr>
        <sz val="11"/>
        <color rgb="FF404040"/>
        <rFont val="Calibri"/>
        <family val="2"/>
      </rPr>
      <t>HU-Depression or Playa wetland restoration, CY units</t>
    </r>
  </si>
  <si>
    <r>
      <rPr>
        <sz val="11"/>
        <color rgb="FF404040"/>
        <rFont val="Calibri"/>
        <family val="2"/>
      </rPr>
      <t>Wetland Creation</t>
    </r>
  </si>
  <si>
    <r>
      <rPr>
        <sz val="11"/>
        <color rgb="FF404040"/>
        <rFont val="Calibri"/>
        <family val="2"/>
      </rPr>
      <t>Wetland Creation, wildlife habitat</t>
    </r>
  </si>
  <si>
    <r>
      <rPr>
        <sz val="11"/>
        <color rgb="FF404040"/>
        <rFont val="Calibri"/>
        <family val="2"/>
      </rPr>
      <t>HU-Wetland Creation, wildlife habitat</t>
    </r>
  </si>
  <si>
    <r>
      <rPr>
        <sz val="11"/>
        <color rgb="FF404040"/>
        <rFont val="Calibri"/>
        <family val="2"/>
      </rPr>
      <t>Wetland Enhancement</t>
    </r>
  </si>
  <si>
    <t>Practice Code</t>
  </si>
  <si>
    <t>Practice</t>
  </si>
  <si>
    <t>Scenario</t>
  </si>
  <si>
    <t>Unit</t>
  </si>
  <si>
    <t>Pay Rate</t>
  </si>
  <si>
    <t>Units</t>
  </si>
  <si>
    <t>Sub-Total</t>
  </si>
  <si>
    <t>TOTAL:</t>
  </si>
  <si>
    <t>Monitoring, management, low intensity</t>
  </si>
  <si>
    <t>HU-Monitoring, management, low 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</si>
</sst>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0"/>
      <color rgb="FF000000"/>
      <name val="Times New Roman"/>
      <charset val="204"/>
    </font>
    <font>
      <sz val="11"/>
      <color rgb="FF404040"/>
      <name val="Calibri"/>
      <family val="2"/>
    </font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2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44" fontId="3" fillId="0" borderId="0" xfId="1" applyFont="1" applyAlignment="1">
      <alignment horizontal="left" vertical="top"/>
    </xf>
    <xf numFmtId="44" fontId="0" fillId="0" borderId="0" xfId="1" applyFont="1" applyAlignment="1">
      <alignment horizontal="left" vertical="top"/>
    </xf>
    <xf numFmtId="44" fontId="5" fillId="0" borderId="0" xfId="1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1"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Table5" displayName="Table5" ref="A1:G73" totalsRowShown="0" headerRowDxfId="0">
  <tableColumns count="7">
    <tableColumn id="1" name="Practice Code"/>
    <tableColumn id="2" name="Practice"/>
    <tableColumn id="3" name="Scenario"/>
    <tableColumn id="4" name="Unit"/>
    <tableColumn id="5" name="Pay Rate"/>
    <tableColumn id="6" name="Units"/>
    <tableColumn id="7" name="Sub-Total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77"/>
  <sheetViews>
    <sheetView tabSelected="1" topLeftCell="A53" zoomScale="162" zoomScaleNormal="162" zoomScalePageLayoutView="162" workbookViewId="0">
      <selection activeCell="E75" sqref="E75"/>
    </sheetView>
  </sheetViews>
  <sheetFormatPr baseColWidth="10" defaultColWidth="9" defaultRowHeight="13" x14ac:dyDescent="0.15"/>
  <cols>
    <col min="1" max="1" width="13.19921875" customWidth="1"/>
    <col min="2" max="2" width="25" customWidth="1"/>
    <col min="3" max="3" width="63.3984375" customWidth="1"/>
    <col min="4" max="4" width="11.19921875" customWidth="1"/>
    <col min="5" max="5" width="16.19921875" customWidth="1"/>
    <col min="6" max="6" width="11.19921875" customWidth="1"/>
    <col min="7" max="7" width="12.796875" style="6" customWidth="1"/>
    <col min="8" max="16384" width="9" style="1"/>
  </cols>
  <sheetData>
    <row r="1" spans="1:7" s="2" customFormat="1" ht="16" x14ac:dyDescent="0.15">
      <c r="A1" s="3" t="s">
        <v>84</v>
      </c>
      <c r="B1" s="3" t="s">
        <v>85</v>
      </c>
      <c r="C1" s="3" t="s">
        <v>86</v>
      </c>
      <c r="D1" s="3" t="s">
        <v>87</v>
      </c>
      <c r="E1" s="3" t="s">
        <v>88</v>
      </c>
      <c r="F1" s="3" t="s">
        <v>89</v>
      </c>
      <c r="G1" s="5" t="s">
        <v>90</v>
      </c>
    </row>
    <row r="2" spans="1:7" ht="16.5" customHeight="1" x14ac:dyDescent="0.15">
      <c r="A2" s="4">
        <v>314</v>
      </c>
      <c r="B2" t="s">
        <v>0</v>
      </c>
      <c r="C2" t="s">
        <v>2</v>
      </c>
      <c r="D2" t="s">
        <v>1</v>
      </c>
      <c r="E2">
        <v>60.79</v>
      </c>
      <c r="G2" s="6">
        <f>Table5[[#This Row],[Units]]*Table5[[#This Row],[Pay Rate]]</f>
        <v>0</v>
      </c>
    </row>
    <row r="3" spans="1:7" ht="17" customHeight="1" x14ac:dyDescent="0.15">
      <c r="A3" s="4">
        <v>314</v>
      </c>
      <c r="B3" t="s">
        <v>0</v>
      </c>
      <c r="C3" t="s">
        <v>3</v>
      </c>
      <c r="D3" t="s">
        <v>1</v>
      </c>
      <c r="E3">
        <v>67.55</v>
      </c>
      <c r="G3" s="6">
        <f>Table5[[#This Row],[Units]]*Table5[[#This Row],[Pay Rate]]</f>
        <v>0</v>
      </c>
    </row>
    <row r="4" spans="1:7" ht="17" customHeight="1" x14ac:dyDescent="0.15">
      <c r="A4" s="4">
        <v>314</v>
      </c>
      <c r="B4" t="s">
        <v>0</v>
      </c>
      <c r="C4" t="s">
        <v>4</v>
      </c>
      <c r="D4" t="s">
        <v>1</v>
      </c>
      <c r="E4">
        <v>96.08</v>
      </c>
      <c r="G4" s="6">
        <f>Table5[[#This Row],[Units]]*Table5[[#This Row],[Pay Rate]]</f>
        <v>0</v>
      </c>
    </row>
    <row r="5" spans="1:7" ht="16.5" customHeight="1" x14ac:dyDescent="0.15">
      <c r="A5" s="4">
        <v>314</v>
      </c>
      <c r="B5" t="s">
        <v>0</v>
      </c>
      <c r="C5" t="s">
        <v>5</v>
      </c>
      <c r="D5" t="s">
        <v>1</v>
      </c>
      <c r="E5">
        <v>106.75</v>
      </c>
      <c r="G5" s="6">
        <f>Table5[[#This Row],[Units]]*Table5[[#This Row],[Pay Rate]]</f>
        <v>0</v>
      </c>
    </row>
    <row r="6" spans="1:7" ht="16.5" customHeight="1" x14ac:dyDescent="0.15">
      <c r="A6" s="4">
        <v>314</v>
      </c>
      <c r="B6" t="s">
        <v>0</v>
      </c>
      <c r="C6" t="s">
        <v>6</v>
      </c>
      <c r="D6" t="s">
        <v>1</v>
      </c>
      <c r="E6">
        <v>44.39</v>
      </c>
      <c r="G6" s="6">
        <f>Table5[[#This Row],[Units]]*Table5[[#This Row],[Pay Rate]]</f>
        <v>0</v>
      </c>
    </row>
    <row r="7" spans="1:7" ht="17" customHeight="1" x14ac:dyDescent="0.15">
      <c r="A7" s="4">
        <v>314</v>
      </c>
      <c r="B7" t="s">
        <v>0</v>
      </c>
      <c r="C7" t="s">
        <v>7</v>
      </c>
      <c r="D7" t="s">
        <v>1</v>
      </c>
      <c r="E7">
        <v>49.32</v>
      </c>
      <c r="G7" s="6">
        <f>Table5[[#This Row],[Units]]*Table5[[#This Row],[Pay Rate]]</f>
        <v>0</v>
      </c>
    </row>
    <row r="8" spans="1:7" ht="16.5" customHeight="1" x14ac:dyDescent="0.15">
      <c r="A8" s="4">
        <v>314</v>
      </c>
      <c r="B8" t="s">
        <v>0</v>
      </c>
      <c r="C8" t="s">
        <v>8</v>
      </c>
      <c r="D8" t="s">
        <v>1</v>
      </c>
      <c r="E8">
        <v>59.73</v>
      </c>
      <c r="G8" s="6">
        <f>Table5[[#This Row],[Units]]*Table5[[#This Row],[Pay Rate]]</f>
        <v>0</v>
      </c>
    </row>
    <row r="9" spans="1:7" ht="17" customHeight="1" x14ac:dyDescent="0.15">
      <c r="A9" s="4">
        <v>314</v>
      </c>
      <c r="B9" t="s">
        <v>0</v>
      </c>
      <c r="C9" t="s">
        <v>9</v>
      </c>
      <c r="D9" t="s">
        <v>1</v>
      </c>
      <c r="E9">
        <v>66.36</v>
      </c>
      <c r="G9" s="6">
        <f>Table5[[#This Row],[Units]]*Table5[[#This Row],[Pay Rate]]</f>
        <v>0</v>
      </c>
    </row>
    <row r="10" spans="1:7" ht="17" customHeight="1" x14ac:dyDescent="0.15">
      <c r="A10" s="4">
        <v>314</v>
      </c>
      <c r="B10" t="s">
        <v>0</v>
      </c>
      <c r="C10" t="s">
        <v>10</v>
      </c>
      <c r="D10" t="s">
        <v>1</v>
      </c>
      <c r="E10">
        <v>25.05</v>
      </c>
      <c r="G10" s="6">
        <f>Table5[[#This Row],[Units]]*Table5[[#This Row],[Pay Rate]]</f>
        <v>0</v>
      </c>
    </row>
    <row r="11" spans="1:7" ht="16.5" customHeight="1" x14ac:dyDescent="0.15">
      <c r="A11" s="4">
        <v>314</v>
      </c>
      <c r="B11" t="s">
        <v>0</v>
      </c>
      <c r="C11" t="s">
        <v>11</v>
      </c>
      <c r="D11" t="s">
        <v>1</v>
      </c>
      <c r="E11">
        <v>27.84</v>
      </c>
      <c r="G11" s="6">
        <f>Table5[[#This Row],[Units]]*Table5[[#This Row],[Pay Rate]]</f>
        <v>0</v>
      </c>
    </row>
    <row r="12" spans="1:7" ht="17" customHeight="1" x14ac:dyDescent="0.15">
      <c r="A12" s="4">
        <v>314</v>
      </c>
      <c r="B12" t="s">
        <v>0</v>
      </c>
      <c r="C12" t="s">
        <v>12</v>
      </c>
      <c r="D12" t="s">
        <v>1</v>
      </c>
      <c r="E12">
        <v>413.03</v>
      </c>
      <c r="G12" s="6">
        <f>Table5[[#This Row],[Units]]*Table5[[#This Row],[Pay Rate]]</f>
        <v>0</v>
      </c>
    </row>
    <row r="13" spans="1:7" ht="16.5" customHeight="1" x14ac:dyDescent="0.15">
      <c r="A13" s="4">
        <v>314</v>
      </c>
      <c r="B13" t="s">
        <v>0</v>
      </c>
      <c r="C13" t="s">
        <v>13</v>
      </c>
      <c r="D13" t="s">
        <v>1</v>
      </c>
      <c r="E13">
        <v>458.92</v>
      </c>
      <c r="G13" s="6">
        <f>Table5[[#This Row],[Units]]*Table5[[#This Row],[Pay Rate]]</f>
        <v>0</v>
      </c>
    </row>
    <row r="14" spans="1:7" ht="16.5" customHeight="1" x14ac:dyDescent="0.15">
      <c r="A14" s="4">
        <v>314</v>
      </c>
      <c r="B14" t="s">
        <v>0</v>
      </c>
      <c r="C14" t="s">
        <v>14</v>
      </c>
      <c r="D14" t="s">
        <v>1</v>
      </c>
      <c r="E14">
        <v>141.72999999999999</v>
      </c>
      <c r="G14" s="6">
        <f>Table5[[#This Row],[Units]]*Table5[[#This Row],[Pay Rate]]</f>
        <v>0</v>
      </c>
    </row>
    <row r="15" spans="1:7" ht="16.5" customHeight="1" x14ac:dyDescent="0.15">
      <c r="A15" s="4">
        <v>314</v>
      </c>
      <c r="B15" t="s">
        <v>0</v>
      </c>
      <c r="C15" t="s">
        <v>15</v>
      </c>
      <c r="D15" t="s">
        <v>1</v>
      </c>
      <c r="E15">
        <v>157.47999999999999</v>
      </c>
      <c r="G15" s="6">
        <f>Table5[[#This Row],[Units]]*Table5[[#This Row],[Pay Rate]]</f>
        <v>0</v>
      </c>
    </row>
    <row r="16" spans="1:7" ht="16.5" customHeight="1" x14ac:dyDescent="0.15">
      <c r="A16" s="4">
        <v>314</v>
      </c>
      <c r="B16" t="s">
        <v>0</v>
      </c>
      <c r="C16" t="s">
        <v>16</v>
      </c>
      <c r="D16" t="s">
        <v>1</v>
      </c>
      <c r="E16">
        <v>226.62</v>
      </c>
      <c r="G16" s="6">
        <f>Table5[[#This Row],[Units]]*Table5[[#This Row],[Pay Rate]]</f>
        <v>0</v>
      </c>
    </row>
    <row r="17" spans="1:7" ht="17" customHeight="1" x14ac:dyDescent="0.15">
      <c r="A17" s="4">
        <v>314</v>
      </c>
      <c r="B17" t="s">
        <v>0</v>
      </c>
      <c r="C17" t="s">
        <v>17</v>
      </c>
      <c r="D17" t="s">
        <v>1</v>
      </c>
      <c r="E17">
        <v>251.8</v>
      </c>
      <c r="G17" s="6">
        <f>Table5[[#This Row],[Units]]*Table5[[#This Row],[Pay Rate]]</f>
        <v>0</v>
      </c>
    </row>
    <row r="18" spans="1:7" ht="17" customHeight="1" x14ac:dyDescent="0.15">
      <c r="A18" s="4">
        <v>315</v>
      </c>
      <c r="B18" t="s">
        <v>18</v>
      </c>
      <c r="C18" t="s">
        <v>19</v>
      </c>
      <c r="D18" t="s">
        <v>1</v>
      </c>
      <c r="E18">
        <v>26.28</v>
      </c>
      <c r="G18" s="6">
        <f>Table5[[#This Row],[Units]]*Table5[[#This Row],[Pay Rate]]</f>
        <v>0</v>
      </c>
    </row>
    <row r="19" spans="1:7" ht="16.5" customHeight="1" x14ac:dyDescent="0.15">
      <c r="A19" s="4">
        <v>315</v>
      </c>
      <c r="B19" t="s">
        <v>18</v>
      </c>
      <c r="C19" t="s">
        <v>20</v>
      </c>
      <c r="D19" t="s">
        <v>1</v>
      </c>
      <c r="E19">
        <v>29.2</v>
      </c>
      <c r="G19" s="6">
        <f>Table5[[#This Row],[Units]]*Table5[[#This Row],[Pay Rate]]</f>
        <v>0</v>
      </c>
    </row>
    <row r="20" spans="1:7" ht="16.5" customHeight="1" x14ac:dyDescent="0.15">
      <c r="A20" s="4">
        <v>338</v>
      </c>
      <c r="B20" t="s">
        <v>22</v>
      </c>
      <c r="C20" t="s">
        <v>23</v>
      </c>
      <c r="D20" t="s">
        <v>1</v>
      </c>
      <c r="E20">
        <v>17.600000000000001</v>
      </c>
      <c r="G20" s="6">
        <f>Table5[[#This Row],[Units]]*Table5[[#This Row],[Pay Rate]]</f>
        <v>0</v>
      </c>
    </row>
    <row r="21" spans="1:7" ht="17" customHeight="1" x14ac:dyDescent="0.15">
      <c r="A21" s="4">
        <v>338</v>
      </c>
      <c r="B21" t="s">
        <v>22</v>
      </c>
      <c r="C21" t="s">
        <v>24</v>
      </c>
      <c r="D21" t="s">
        <v>1</v>
      </c>
      <c r="E21">
        <v>19.55</v>
      </c>
      <c r="G21" s="6">
        <f>Table5[[#This Row],[Units]]*Table5[[#This Row],[Pay Rate]]</f>
        <v>0</v>
      </c>
    </row>
    <row r="22" spans="1:7" ht="17" customHeight="1" x14ac:dyDescent="0.15">
      <c r="A22" s="4">
        <v>382</v>
      </c>
      <c r="B22" t="s">
        <v>26</v>
      </c>
      <c r="C22" t="s">
        <v>27</v>
      </c>
      <c r="D22" t="s">
        <v>21</v>
      </c>
      <c r="E22">
        <v>1.56</v>
      </c>
      <c r="G22" s="6">
        <f>Table5[[#This Row],[Units]]*Table5[[#This Row],[Pay Rate]]</f>
        <v>0</v>
      </c>
    </row>
    <row r="23" spans="1:7" ht="16.5" customHeight="1" x14ac:dyDescent="0.15">
      <c r="A23" s="4">
        <v>382</v>
      </c>
      <c r="B23" t="s">
        <v>26</v>
      </c>
      <c r="C23" t="s">
        <v>28</v>
      </c>
      <c r="D23" t="s">
        <v>21</v>
      </c>
      <c r="E23">
        <v>1.73</v>
      </c>
      <c r="G23" s="6">
        <f>Table5[[#This Row],[Units]]*Table5[[#This Row],[Pay Rate]]</f>
        <v>0</v>
      </c>
    </row>
    <row r="24" spans="1:7" ht="16.5" customHeight="1" x14ac:dyDescent="0.15">
      <c r="A24" s="4">
        <v>382</v>
      </c>
      <c r="B24" t="s">
        <v>26</v>
      </c>
      <c r="C24" t="s">
        <v>29</v>
      </c>
      <c r="D24" t="s">
        <v>21</v>
      </c>
      <c r="E24">
        <v>2.75</v>
      </c>
      <c r="G24" s="6">
        <f>Table5[[#This Row],[Units]]*Table5[[#This Row],[Pay Rate]]</f>
        <v>0</v>
      </c>
    </row>
    <row r="25" spans="1:7" ht="17" customHeight="1" x14ac:dyDescent="0.15">
      <c r="A25" s="4">
        <v>382</v>
      </c>
      <c r="B25" t="s">
        <v>26</v>
      </c>
      <c r="C25" t="s">
        <v>30</v>
      </c>
      <c r="D25" t="s">
        <v>21</v>
      </c>
      <c r="E25">
        <v>3.05</v>
      </c>
      <c r="G25" s="6">
        <f>Table5[[#This Row],[Units]]*Table5[[#This Row],[Pay Rate]]</f>
        <v>0</v>
      </c>
    </row>
    <row r="26" spans="1:7" ht="17" customHeight="1" x14ac:dyDescent="0.15">
      <c r="A26" s="4">
        <v>394</v>
      </c>
      <c r="B26" t="s">
        <v>31</v>
      </c>
      <c r="C26" t="s">
        <v>32</v>
      </c>
      <c r="D26" t="s">
        <v>21</v>
      </c>
      <c r="E26">
        <v>0.06</v>
      </c>
      <c r="G26" s="6">
        <f>Table5[[#This Row],[Units]]*Table5[[#This Row],[Pay Rate]]</f>
        <v>0</v>
      </c>
    </row>
    <row r="27" spans="1:7" ht="16.5" customHeight="1" x14ac:dyDescent="0.15">
      <c r="A27" s="4">
        <v>394</v>
      </c>
      <c r="B27" t="s">
        <v>31</v>
      </c>
      <c r="C27" t="s">
        <v>33</v>
      </c>
      <c r="D27" t="s">
        <v>21</v>
      </c>
      <c r="E27">
        <v>7.0000000000000007E-2</v>
      </c>
      <c r="G27" s="6">
        <f>Table5[[#This Row],[Units]]*Table5[[#This Row],[Pay Rate]]</f>
        <v>0</v>
      </c>
    </row>
    <row r="28" spans="1:7" ht="17" customHeight="1" x14ac:dyDescent="0.15">
      <c r="A28" s="4">
        <v>394</v>
      </c>
      <c r="B28" t="s">
        <v>31</v>
      </c>
      <c r="C28" t="s">
        <v>34</v>
      </c>
      <c r="D28" t="s">
        <v>21</v>
      </c>
      <c r="E28">
        <v>0.1</v>
      </c>
      <c r="G28" s="6">
        <f>Table5[[#This Row],[Units]]*Table5[[#This Row],[Pay Rate]]</f>
        <v>0</v>
      </c>
    </row>
    <row r="29" spans="1:7" ht="16.5" customHeight="1" x14ac:dyDescent="0.15">
      <c r="A29" s="4">
        <v>394</v>
      </c>
      <c r="B29" t="s">
        <v>31</v>
      </c>
      <c r="C29" t="s">
        <v>35</v>
      </c>
      <c r="D29" t="s">
        <v>21</v>
      </c>
      <c r="E29">
        <v>0.11</v>
      </c>
      <c r="G29" s="6">
        <f>Table5[[#This Row],[Units]]*Table5[[#This Row],[Pay Rate]]</f>
        <v>0</v>
      </c>
    </row>
    <row r="30" spans="1:7" ht="17" customHeight="1" x14ac:dyDescent="0.15">
      <c r="A30" s="4">
        <v>394</v>
      </c>
      <c r="B30" t="s">
        <v>31</v>
      </c>
      <c r="C30" t="s">
        <v>36</v>
      </c>
      <c r="D30" t="s">
        <v>21</v>
      </c>
      <c r="E30">
        <v>0.16</v>
      </c>
      <c r="G30" s="6">
        <f>Table5[[#This Row],[Units]]*Table5[[#This Row],[Pay Rate]]</f>
        <v>0</v>
      </c>
    </row>
    <row r="31" spans="1:7" ht="17" customHeight="1" x14ac:dyDescent="0.15">
      <c r="A31" s="4">
        <v>394</v>
      </c>
      <c r="B31" t="s">
        <v>31</v>
      </c>
      <c r="C31" t="s">
        <v>37</v>
      </c>
      <c r="D31" t="s">
        <v>21</v>
      </c>
      <c r="E31">
        <v>0.18</v>
      </c>
      <c r="G31" s="6">
        <f>Table5[[#This Row],[Units]]*Table5[[#This Row],[Pay Rate]]</f>
        <v>0</v>
      </c>
    </row>
    <row r="32" spans="1:7" ht="16.5" customHeight="1" x14ac:dyDescent="0.15">
      <c r="A32" s="4">
        <v>420</v>
      </c>
      <c r="B32" t="s">
        <v>38</v>
      </c>
      <c r="C32" t="s">
        <v>39</v>
      </c>
      <c r="D32" t="s">
        <v>1</v>
      </c>
      <c r="E32">
        <v>741.57</v>
      </c>
      <c r="G32" s="6">
        <f>Table5[[#This Row],[Units]]*Table5[[#This Row],[Pay Rate]]</f>
        <v>0</v>
      </c>
    </row>
    <row r="33" spans="1:7" ht="17" customHeight="1" x14ac:dyDescent="0.15">
      <c r="A33" s="4">
        <v>420</v>
      </c>
      <c r="B33" t="s">
        <v>38</v>
      </c>
      <c r="C33" t="s">
        <v>40</v>
      </c>
      <c r="D33" t="s">
        <v>1</v>
      </c>
      <c r="E33">
        <v>801.58</v>
      </c>
      <c r="G33" s="6">
        <f>Table5[[#This Row],[Units]]*Table5[[#This Row],[Pay Rate]]</f>
        <v>0</v>
      </c>
    </row>
    <row r="34" spans="1:7" ht="17" customHeight="1" x14ac:dyDescent="0.15">
      <c r="A34" s="4">
        <v>420</v>
      </c>
      <c r="B34" t="s">
        <v>38</v>
      </c>
      <c r="C34" t="s">
        <v>41</v>
      </c>
      <c r="D34" t="s">
        <v>1</v>
      </c>
      <c r="E34">
        <v>475.8</v>
      </c>
      <c r="G34" s="6">
        <f>Table5[[#This Row],[Units]]*Table5[[#This Row],[Pay Rate]]</f>
        <v>0</v>
      </c>
    </row>
    <row r="35" spans="1:7" ht="16.5" customHeight="1" x14ac:dyDescent="0.15">
      <c r="A35" s="4">
        <v>420</v>
      </c>
      <c r="B35" t="s">
        <v>38</v>
      </c>
      <c r="C35" t="s">
        <v>42</v>
      </c>
      <c r="D35" t="s">
        <v>1</v>
      </c>
      <c r="E35">
        <v>528.66</v>
      </c>
      <c r="G35" s="6">
        <f>Table5[[#This Row],[Units]]*Table5[[#This Row],[Pay Rate]]</f>
        <v>0</v>
      </c>
    </row>
    <row r="36" spans="1:7" ht="16.5" customHeight="1" x14ac:dyDescent="0.15">
      <c r="A36" s="4">
        <v>420</v>
      </c>
      <c r="B36" t="s">
        <v>38</v>
      </c>
      <c r="C36" t="s">
        <v>43</v>
      </c>
      <c r="D36" t="s">
        <v>1</v>
      </c>
      <c r="E36">
        <v>486.93</v>
      </c>
      <c r="G36" s="6">
        <f>Table5[[#This Row],[Units]]*Table5[[#This Row],[Pay Rate]]</f>
        <v>0</v>
      </c>
    </row>
    <row r="37" spans="1:7" ht="17" customHeight="1" x14ac:dyDescent="0.15">
      <c r="A37" s="4">
        <v>420</v>
      </c>
      <c r="B37" t="s">
        <v>38</v>
      </c>
      <c r="C37" t="s">
        <v>44</v>
      </c>
      <c r="D37" t="s">
        <v>1</v>
      </c>
      <c r="E37">
        <v>518.65</v>
      </c>
      <c r="G37" s="6">
        <f>Table5[[#This Row],[Units]]*Table5[[#This Row],[Pay Rate]]</f>
        <v>0</v>
      </c>
    </row>
    <row r="38" spans="1:7" ht="17" customHeight="1" x14ac:dyDescent="0.15">
      <c r="A38" s="4">
        <v>420</v>
      </c>
      <c r="B38" t="s">
        <v>38</v>
      </c>
      <c r="C38" t="s">
        <v>45</v>
      </c>
      <c r="D38" t="s">
        <v>1</v>
      </c>
      <c r="E38">
        <v>236.18</v>
      </c>
      <c r="G38" s="6">
        <f>Table5[[#This Row],[Units]]*Table5[[#This Row],[Pay Rate]]</f>
        <v>0</v>
      </c>
    </row>
    <row r="39" spans="1:7" ht="16.5" customHeight="1" x14ac:dyDescent="0.15">
      <c r="A39" s="4">
        <v>420</v>
      </c>
      <c r="B39" t="s">
        <v>38</v>
      </c>
      <c r="C39" t="s">
        <v>46</v>
      </c>
      <c r="D39" t="s">
        <v>1</v>
      </c>
      <c r="E39">
        <v>262.42</v>
      </c>
      <c r="G39" s="6">
        <f>Table5[[#This Row],[Units]]*Table5[[#This Row],[Pay Rate]]</f>
        <v>0</v>
      </c>
    </row>
    <row r="40" spans="1:7" ht="16.5" customHeight="1" x14ac:dyDescent="0.15">
      <c r="A40" s="4">
        <v>528</v>
      </c>
      <c r="B40" t="s">
        <v>47</v>
      </c>
      <c r="C40" t="s">
        <v>48</v>
      </c>
      <c r="D40" t="s">
        <v>1</v>
      </c>
      <c r="E40">
        <v>16.16</v>
      </c>
      <c r="G40" s="6">
        <f>Table5[[#This Row],[Units]]*Table5[[#This Row],[Pay Rate]]</f>
        <v>0</v>
      </c>
    </row>
    <row r="41" spans="1:7" ht="17" customHeight="1" x14ac:dyDescent="0.15">
      <c r="A41" s="4">
        <v>528</v>
      </c>
      <c r="B41" t="s">
        <v>47</v>
      </c>
      <c r="C41" t="s">
        <v>49</v>
      </c>
      <c r="D41" t="s">
        <v>1</v>
      </c>
      <c r="E41">
        <v>17.96</v>
      </c>
      <c r="G41" s="6">
        <f>Table5[[#This Row],[Units]]*Table5[[#This Row],[Pay Rate]]</f>
        <v>0</v>
      </c>
    </row>
    <row r="42" spans="1:7" ht="16.5" customHeight="1" x14ac:dyDescent="0.15">
      <c r="A42" s="4">
        <v>528</v>
      </c>
      <c r="B42" t="s">
        <v>47</v>
      </c>
      <c r="C42" t="s">
        <v>50</v>
      </c>
      <c r="D42" t="s">
        <v>1</v>
      </c>
      <c r="E42">
        <v>3.26</v>
      </c>
      <c r="G42" s="6">
        <f>Table5[[#This Row],[Units]]*Table5[[#This Row],[Pay Rate]]</f>
        <v>0</v>
      </c>
    </row>
    <row r="43" spans="1:7" ht="17" customHeight="1" x14ac:dyDescent="0.15">
      <c r="A43" s="4">
        <v>528</v>
      </c>
      <c r="B43" t="s">
        <v>47</v>
      </c>
      <c r="C43" t="s">
        <v>51</v>
      </c>
      <c r="D43" t="s">
        <v>1</v>
      </c>
      <c r="E43">
        <v>3.34</v>
      </c>
      <c r="G43" s="6">
        <f>Table5[[#This Row],[Units]]*Table5[[#This Row],[Pay Rate]]</f>
        <v>0</v>
      </c>
    </row>
    <row r="44" spans="1:7" ht="17" customHeight="1" x14ac:dyDescent="0.15">
      <c r="A44" s="4">
        <v>528</v>
      </c>
      <c r="B44" t="s">
        <v>47</v>
      </c>
      <c r="C44" t="s">
        <v>52</v>
      </c>
      <c r="D44" t="s">
        <v>1</v>
      </c>
      <c r="E44">
        <v>9.75</v>
      </c>
      <c r="G44" s="6">
        <f>Table5[[#This Row],[Units]]*Table5[[#This Row],[Pay Rate]]</f>
        <v>0</v>
      </c>
    </row>
    <row r="45" spans="1:7" ht="16.5" customHeight="1" x14ac:dyDescent="0.15">
      <c r="A45" s="4">
        <v>528</v>
      </c>
      <c r="B45" t="s">
        <v>47</v>
      </c>
      <c r="C45" t="s">
        <v>53</v>
      </c>
      <c r="D45" t="s">
        <v>1</v>
      </c>
      <c r="E45">
        <v>10.54</v>
      </c>
      <c r="G45" s="6">
        <f>Table5[[#This Row],[Units]]*Table5[[#This Row],[Pay Rate]]</f>
        <v>0</v>
      </c>
    </row>
    <row r="46" spans="1:7" ht="17" customHeight="1" x14ac:dyDescent="0.15">
      <c r="A46" s="4">
        <v>550</v>
      </c>
      <c r="B46" t="s">
        <v>54</v>
      </c>
      <c r="C46" t="s">
        <v>55</v>
      </c>
      <c r="D46" t="s">
        <v>1</v>
      </c>
      <c r="E46">
        <v>286.20999999999998</v>
      </c>
      <c r="G46" s="6">
        <f>Table5[[#This Row],[Units]]*Table5[[#This Row],[Pay Rate]]</f>
        <v>0</v>
      </c>
    </row>
    <row r="47" spans="1:7" ht="16.5" customHeight="1" x14ac:dyDescent="0.15">
      <c r="A47" s="4">
        <v>550</v>
      </c>
      <c r="B47" t="s">
        <v>54</v>
      </c>
      <c r="C47" t="s">
        <v>56</v>
      </c>
      <c r="D47" t="s">
        <v>1</v>
      </c>
      <c r="E47">
        <v>304.11</v>
      </c>
      <c r="G47" s="6">
        <f>Table5[[#This Row],[Units]]*Table5[[#This Row],[Pay Rate]]</f>
        <v>0</v>
      </c>
    </row>
    <row r="48" spans="1:7" ht="16.5" customHeight="1" x14ac:dyDescent="0.15">
      <c r="A48" s="4">
        <v>550</v>
      </c>
      <c r="B48" t="s">
        <v>54</v>
      </c>
      <c r="C48" t="s">
        <v>57</v>
      </c>
      <c r="D48" t="s">
        <v>1</v>
      </c>
      <c r="E48">
        <v>179.32</v>
      </c>
      <c r="G48" s="6">
        <f>Table5[[#This Row],[Units]]*Table5[[#This Row],[Pay Rate]]</f>
        <v>0</v>
      </c>
    </row>
    <row r="49" spans="1:7" ht="17" customHeight="1" x14ac:dyDescent="0.15">
      <c r="A49" s="4">
        <v>550</v>
      </c>
      <c r="B49" t="s">
        <v>54</v>
      </c>
      <c r="C49" t="s">
        <v>58</v>
      </c>
      <c r="D49" t="s">
        <v>1</v>
      </c>
      <c r="E49">
        <v>199.24</v>
      </c>
      <c r="G49" s="6">
        <f>Table5[[#This Row],[Units]]*Table5[[#This Row],[Pay Rate]]</f>
        <v>0</v>
      </c>
    </row>
    <row r="50" spans="1:7" ht="16.5" customHeight="1" x14ac:dyDescent="0.15">
      <c r="A50" s="4">
        <v>550</v>
      </c>
      <c r="B50" t="s">
        <v>54</v>
      </c>
      <c r="C50" t="s">
        <v>59</v>
      </c>
      <c r="D50" t="s">
        <v>1</v>
      </c>
      <c r="E50">
        <v>162.65</v>
      </c>
      <c r="G50" s="6">
        <f>Table5[[#This Row],[Units]]*Table5[[#This Row],[Pay Rate]]</f>
        <v>0</v>
      </c>
    </row>
    <row r="51" spans="1:7" ht="17" customHeight="1" x14ac:dyDescent="0.15">
      <c r="A51" s="4">
        <v>550</v>
      </c>
      <c r="B51" t="s">
        <v>54</v>
      </c>
      <c r="C51" t="s">
        <v>60</v>
      </c>
      <c r="D51" t="s">
        <v>1</v>
      </c>
      <c r="E51">
        <v>180.73</v>
      </c>
      <c r="G51" s="6">
        <f>Table5[[#This Row],[Units]]*Table5[[#This Row],[Pay Rate]]</f>
        <v>0</v>
      </c>
    </row>
    <row r="52" spans="1:7" ht="17" customHeight="1" x14ac:dyDescent="0.15">
      <c r="A52" s="4">
        <v>644</v>
      </c>
      <c r="B52" t="s">
        <v>61</v>
      </c>
      <c r="C52" t="s">
        <v>62</v>
      </c>
      <c r="D52" t="s">
        <v>1</v>
      </c>
      <c r="E52">
        <v>21.17</v>
      </c>
      <c r="G52" s="6">
        <f>Table5[[#This Row],[Units]]*Table5[[#This Row],[Pay Rate]]</f>
        <v>0</v>
      </c>
    </row>
    <row r="53" spans="1:7" ht="16.5" customHeight="1" x14ac:dyDescent="0.15">
      <c r="A53" s="4">
        <v>644</v>
      </c>
      <c r="B53" t="s">
        <v>61</v>
      </c>
      <c r="C53" t="s">
        <v>63</v>
      </c>
      <c r="D53" t="s">
        <v>1</v>
      </c>
      <c r="E53">
        <v>23.53</v>
      </c>
      <c r="G53" s="6">
        <f>Table5[[#This Row],[Units]]*Table5[[#This Row],[Pay Rate]]</f>
        <v>0</v>
      </c>
    </row>
    <row r="54" spans="1:7" ht="16.5" customHeight="1" x14ac:dyDescent="0.15">
      <c r="A54" s="4">
        <v>644</v>
      </c>
      <c r="B54" t="s">
        <v>61</v>
      </c>
      <c r="C54" s="9" t="s">
        <v>92</v>
      </c>
      <c r="D54" t="s">
        <v>1</v>
      </c>
      <c r="E54">
        <v>10.51</v>
      </c>
      <c r="G54" s="6">
        <f>Table5[[#This Row],[Units]]*Table5[[#This Row],[Pay Rate]]</f>
        <v>0</v>
      </c>
    </row>
    <row r="55" spans="1:7" ht="16.5" customHeight="1" x14ac:dyDescent="0.15">
      <c r="A55" s="4">
        <v>644</v>
      </c>
      <c r="B55" t="s">
        <v>61</v>
      </c>
      <c r="C55" s="9" t="s">
        <v>93</v>
      </c>
      <c r="D55" t="s">
        <v>1</v>
      </c>
      <c r="E55">
        <v>11.68</v>
      </c>
      <c r="G55" s="6">
        <f>Table5[[#This Row],[Units]]*Table5[[#This Row],[Pay Rate]]</f>
        <v>0</v>
      </c>
    </row>
    <row r="56" spans="1:7" ht="16.5" customHeight="1" x14ac:dyDescent="0.15">
      <c r="A56" s="4">
        <v>645</v>
      </c>
      <c r="B56" t="s">
        <v>64</v>
      </c>
      <c r="C56" t="s">
        <v>65</v>
      </c>
      <c r="D56" t="s">
        <v>1</v>
      </c>
      <c r="E56">
        <v>29.54</v>
      </c>
      <c r="G56" s="6">
        <f>Table5[[#This Row],[Units]]*Table5[[#This Row],[Pay Rate]]</f>
        <v>0</v>
      </c>
    </row>
    <row r="57" spans="1:7" ht="17" customHeight="1" x14ac:dyDescent="0.15">
      <c r="A57" s="4">
        <v>645</v>
      </c>
      <c r="B57" t="s">
        <v>64</v>
      </c>
      <c r="C57" t="s">
        <v>66</v>
      </c>
      <c r="D57" t="s">
        <v>1</v>
      </c>
      <c r="E57">
        <v>32.82</v>
      </c>
      <c r="G57" s="6">
        <f>Table5[[#This Row],[Units]]*Table5[[#This Row],[Pay Rate]]</f>
        <v>0</v>
      </c>
    </row>
    <row r="58" spans="1:7" ht="16.5" customHeight="1" x14ac:dyDescent="0.15">
      <c r="A58" s="4">
        <v>645</v>
      </c>
      <c r="B58" t="s">
        <v>64</v>
      </c>
      <c r="C58" t="s">
        <v>67</v>
      </c>
      <c r="D58" t="s">
        <v>1</v>
      </c>
      <c r="E58">
        <v>9.3800000000000008</v>
      </c>
      <c r="G58" s="6">
        <f>Table5[[#This Row],[Units]]*Table5[[#This Row],[Pay Rate]]</f>
        <v>0</v>
      </c>
    </row>
    <row r="59" spans="1:7" ht="17" customHeight="1" x14ac:dyDescent="0.15">
      <c r="A59" s="4">
        <v>645</v>
      </c>
      <c r="B59" t="s">
        <v>64</v>
      </c>
      <c r="C59" t="s">
        <v>68</v>
      </c>
      <c r="D59" t="s">
        <v>1</v>
      </c>
      <c r="E59">
        <v>10.43</v>
      </c>
      <c r="G59" s="6">
        <f>Table5[[#This Row],[Units]]*Table5[[#This Row],[Pay Rate]]</f>
        <v>0</v>
      </c>
    </row>
    <row r="60" spans="1:7" ht="17" customHeight="1" x14ac:dyDescent="0.15">
      <c r="A60" s="4">
        <v>645</v>
      </c>
      <c r="B60" t="s">
        <v>64</v>
      </c>
      <c r="C60" t="s">
        <v>69</v>
      </c>
      <c r="D60" t="s">
        <v>1</v>
      </c>
      <c r="E60">
        <v>2.39</v>
      </c>
      <c r="G60" s="6">
        <f>Table5[[#This Row],[Units]]*Table5[[#This Row],[Pay Rate]]</f>
        <v>0</v>
      </c>
    </row>
    <row r="61" spans="1:7" ht="16.5" customHeight="1" x14ac:dyDescent="0.15">
      <c r="A61" s="4">
        <v>645</v>
      </c>
      <c r="B61" t="s">
        <v>64</v>
      </c>
      <c r="C61" t="s">
        <v>70</v>
      </c>
      <c r="D61" t="s">
        <v>1</v>
      </c>
      <c r="E61">
        <v>2.66</v>
      </c>
      <c r="G61" s="6">
        <f>Table5[[#This Row],[Units]]*Table5[[#This Row],[Pay Rate]]</f>
        <v>0</v>
      </c>
    </row>
    <row r="62" spans="1:7" ht="17" customHeight="1" x14ac:dyDescent="0.15">
      <c r="A62" s="4">
        <v>645</v>
      </c>
      <c r="B62" t="s">
        <v>64</v>
      </c>
      <c r="C62" t="s">
        <v>71</v>
      </c>
      <c r="D62" t="s">
        <v>1</v>
      </c>
      <c r="E62">
        <v>7.85</v>
      </c>
      <c r="G62" s="6">
        <f>Table5[[#This Row],[Units]]*Table5[[#This Row],[Pay Rate]]</f>
        <v>0</v>
      </c>
    </row>
    <row r="63" spans="1:7" ht="16.5" customHeight="1" x14ac:dyDescent="0.15">
      <c r="A63" s="4">
        <v>645</v>
      </c>
      <c r="B63" t="s">
        <v>64</v>
      </c>
      <c r="C63" t="s">
        <v>72</v>
      </c>
      <c r="D63" t="s">
        <v>1</v>
      </c>
      <c r="E63">
        <v>8.73</v>
      </c>
      <c r="G63" s="6">
        <f>Table5[[#This Row],[Units]]*Table5[[#This Row],[Pay Rate]]</f>
        <v>0</v>
      </c>
    </row>
    <row r="64" spans="1:7" ht="17" customHeight="1" x14ac:dyDescent="0.15">
      <c r="A64" s="4">
        <v>645</v>
      </c>
      <c r="B64" t="s">
        <v>64</v>
      </c>
      <c r="C64" t="s">
        <v>73</v>
      </c>
      <c r="D64" t="s">
        <v>1</v>
      </c>
      <c r="E64">
        <v>44.34</v>
      </c>
      <c r="G64" s="6">
        <f>Table5[[#This Row],[Units]]*Table5[[#This Row],[Pay Rate]]</f>
        <v>0</v>
      </c>
    </row>
    <row r="65" spans="1:7" ht="16.5" customHeight="1" x14ac:dyDescent="0.15">
      <c r="A65" s="4">
        <v>645</v>
      </c>
      <c r="B65" t="s">
        <v>64</v>
      </c>
      <c r="C65" t="s">
        <v>74</v>
      </c>
      <c r="D65" t="s">
        <v>1</v>
      </c>
      <c r="E65">
        <v>49.27</v>
      </c>
      <c r="G65" s="6">
        <f>Table5[[#This Row],[Units]]*Table5[[#This Row],[Pay Rate]]</f>
        <v>0</v>
      </c>
    </row>
    <row r="66" spans="1:7" ht="17" customHeight="1" x14ac:dyDescent="0.15">
      <c r="A66" s="4">
        <v>645</v>
      </c>
      <c r="B66" t="s">
        <v>64</v>
      </c>
      <c r="C66" t="s">
        <v>75</v>
      </c>
      <c r="D66" t="s">
        <v>1</v>
      </c>
      <c r="E66">
        <v>26.84</v>
      </c>
      <c r="G66" s="6">
        <f>Table5[[#This Row],[Units]]*Table5[[#This Row],[Pay Rate]]</f>
        <v>0</v>
      </c>
    </row>
    <row r="67" spans="1:7" ht="16.5" customHeight="1" x14ac:dyDescent="0.15">
      <c r="A67" s="4">
        <v>645</v>
      </c>
      <c r="B67" t="s">
        <v>64</v>
      </c>
      <c r="C67" t="s">
        <v>76</v>
      </c>
      <c r="D67" t="s">
        <v>1</v>
      </c>
      <c r="E67">
        <v>29.82</v>
      </c>
      <c r="G67" s="6">
        <f>Table5[[#This Row],[Units]]*Table5[[#This Row],[Pay Rate]]</f>
        <v>0</v>
      </c>
    </row>
    <row r="68" spans="1:7" ht="16.5" customHeight="1" x14ac:dyDescent="0.15">
      <c r="A68" s="4">
        <v>657</v>
      </c>
      <c r="B68" t="s">
        <v>77</v>
      </c>
      <c r="C68" t="s">
        <v>78</v>
      </c>
      <c r="D68" t="s">
        <v>25</v>
      </c>
      <c r="E68">
        <v>3.96</v>
      </c>
      <c r="G68" s="6">
        <f>Table5[[#This Row],[Units]]*Table5[[#This Row],[Pay Rate]]</f>
        <v>0</v>
      </c>
    </row>
    <row r="69" spans="1:7" ht="17" customHeight="1" x14ac:dyDescent="0.15">
      <c r="A69" s="4">
        <v>657</v>
      </c>
      <c r="B69" t="s">
        <v>77</v>
      </c>
      <c r="C69" t="s">
        <v>79</v>
      </c>
      <c r="D69" t="s">
        <v>25</v>
      </c>
      <c r="E69">
        <v>4.4000000000000004</v>
      </c>
      <c r="G69" s="6">
        <f>Table5[[#This Row],[Units]]*Table5[[#This Row],[Pay Rate]]</f>
        <v>0</v>
      </c>
    </row>
    <row r="70" spans="1:7" ht="16.5" customHeight="1" x14ac:dyDescent="0.15">
      <c r="A70" s="4">
        <v>658</v>
      </c>
      <c r="B70" t="s">
        <v>80</v>
      </c>
      <c r="C70" t="s">
        <v>81</v>
      </c>
      <c r="D70" t="s">
        <v>25</v>
      </c>
      <c r="E70">
        <v>2.72</v>
      </c>
      <c r="G70" s="6">
        <f>Table5[[#This Row],[Units]]*Table5[[#This Row],[Pay Rate]]</f>
        <v>0</v>
      </c>
    </row>
    <row r="71" spans="1:7" ht="17" customHeight="1" x14ac:dyDescent="0.15">
      <c r="A71" s="4">
        <v>658</v>
      </c>
      <c r="B71" t="s">
        <v>80</v>
      </c>
      <c r="C71" t="s">
        <v>82</v>
      </c>
      <c r="D71" t="s">
        <v>25</v>
      </c>
      <c r="E71">
        <v>3.02</v>
      </c>
      <c r="G71" s="6">
        <f>Table5[[#This Row],[Units]]*Table5[[#This Row],[Pay Rate]]</f>
        <v>0</v>
      </c>
    </row>
    <row r="72" spans="1:7" ht="16.5" customHeight="1" x14ac:dyDescent="0.15">
      <c r="A72" s="4">
        <v>659</v>
      </c>
      <c r="B72" t="s">
        <v>83</v>
      </c>
      <c r="C72" t="s">
        <v>78</v>
      </c>
      <c r="D72" t="s">
        <v>25</v>
      </c>
      <c r="E72">
        <v>3.96</v>
      </c>
      <c r="G72" s="6">
        <f>Table5[[#This Row],[Units]]*Table5[[#This Row],[Pay Rate]]</f>
        <v>0</v>
      </c>
    </row>
    <row r="73" spans="1:7" ht="17" customHeight="1" x14ac:dyDescent="0.15">
      <c r="A73" s="4">
        <v>659</v>
      </c>
      <c r="B73" t="s">
        <v>83</v>
      </c>
      <c r="C73" t="s">
        <v>79</v>
      </c>
      <c r="D73" t="s">
        <v>25</v>
      </c>
      <c r="E73">
        <v>4.4000000000000004</v>
      </c>
      <c r="G73" s="6">
        <f>Table5[[#This Row],[Units]]*Table5[[#This Row],[Pay Rate]]</f>
        <v>0</v>
      </c>
    </row>
    <row r="77" spans="1:7" ht="18" x14ac:dyDescent="0.15">
      <c r="F77" s="8" t="s">
        <v>91</v>
      </c>
      <c r="G77" s="7">
        <f>SUM(Table5[Sub-Total])</f>
        <v>0</v>
      </c>
    </row>
  </sheetData>
  <pageMargins left="0.7" right="0.7" top="0.75" bottom="0.75" header="0.3" footer="0.3"/>
  <pageSetup scale="69" fitToHeight="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Kearney</dc:creator>
  <cp:lastModifiedBy>Microsoft Office User</cp:lastModifiedBy>
  <cp:lastPrinted>2023-05-10T16:21:28Z</cp:lastPrinted>
  <dcterms:created xsi:type="dcterms:W3CDTF">2023-05-10T15:40:05Z</dcterms:created>
  <dcterms:modified xsi:type="dcterms:W3CDTF">2023-05-25T16:35:03Z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2023-01-19T00:00:00Z</vt:filetime>
  </property>
  <property fmtid="{D5CDD505-2E9C-101B-9397-08002B2CF9AE}" pid="3" name="Creator">
    <vt:lpwstr>Microsoft® Access® for Microsoft 365</vt:lpwstr>
  </property>
  <property fmtid="{D5CDD505-2E9C-101B-9397-08002B2CF9AE}" pid="4" name="LastSaved">
    <vt:filetime>2023-05-10T00:00:00Z</vt:filetime>
  </property>
  <property fmtid="{D5CDD505-2E9C-101B-9397-08002B2CF9AE}" pid="5" name="Producer">
    <vt:lpwstr>Microsoft® Access® for Microsoft 365</vt:lpwstr>
  </property>
</Properties>
</file>